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ZAMÓWIENIA PUBLICZNE\PRZETARGI\przetarg 2026\SWZ + załączniki na 2026\"/>
    </mc:Choice>
  </mc:AlternateContent>
  <xr:revisionPtr revIDLastSave="0" documentId="13_ncr:1_{081611F5-D8A5-4BD0-9407-F62783200F7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3" i="3" l="1"/>
  <c r="K83" i="3" s="1"/>
  <c r="L83" i="3" s="1"/>
  <c r="K82" i="3"/>
  <c r="L82" i="3" s="1"/>
  <c r="I82" i="3"/>
  <c r="I81" i="3"/>
  <c r="I80" i="3"/>
  <c r="I79" i="3"/>
  <c r="K79" i="3" s="1"/>
  <c r="L79" i="3" s="1"/>
  <c r="K78" i="3"/>
  <c r="L78" i="3" s="1"/>
  <c r="I78" i="3"/>
  <c r="I77" i="3"/>
  <c r="I76" i="3"/>
  <c r="I75" i="3"/>
  <c r="K75" i="3" s="1"/>
  <c r="L75" i="3" s="1"/>
  <c r="K74" i="3"/>
  <c r="L74" i="3" s="1"/>
  <c r="I74" i="3"/>
  <c r="I73" i="3"/>
  <c r="I72" i="3"/>
  <c r="I71" i="3"/>
  <c r="K71" i="3" s="1"/>
  <c r="L71" i="3" s="1"/>
  <c r="K70" i="3"/>
  <c r="L70" i="3" s="1"/>
  <c r="I70" i="3"/>
  <c r="I69" i="3"/>
  <c r="I68" i="3"/>
  <c r="I67" i="3"/>
  <c r="K67" i="3" s="1"/>
  <c r="L67" i="3" s="1"/>
  <c r="K66" i="3"/>
  <c r="L66" i="3" s="1"/>
  <c r="I66" i="3"/>
  <c r="I65" i="3"/>
  <c r="I64" i="3"/>
  <c r="I63" i="3"/>
  <c r="K63" i="3" s="1"/>
  <c r="L63" i="3" s="1"/>
  <c r="K62" i="3"/>
  <c r="L62" i="3" s="1"/>
  <c r="I62" i="3"/>
  <c r="I61" i="3"/>
  <c r="I60" i="3"/>
  <c r="I59" i="3"/>
  <c r="K59" i="3" s="1"/>
  <c r="L59" i="3" s="1"/>
  <c r="K58" i="3"/>
  <c r="L58" i="3" s="1"/>
  <c r="I58" i="3"/>
  <c r="I57" i="3"/>
  <c r="I56" i="3"/>
  <c r="I55" i="3"/>
  <c r="K55" i="3" s="1"/>
  <c r="L55" i="3" s="1"/>
  <c r="K52" i="3"/>
  <c r="L52" i="3" s="1"/>
  <c r="I52" i="3"/>
  <c r="I47" i="3"/>
  <c r="I42" i="3"/>
  <c r="I37" i="3"/>
  <c r="K37" i="3" s="1"/>
  <c r="L37" i="3" s="1"/>
  <c r="K32" i="3"/>
  <c r="L32" i="3" s="1"/>
  <c r="I32" i="3"/>
  <c r="L65" i="3" l="1"/>
  <c r="L81" i="3"/>
  <c r="L69" i="3"/>
  <c r="L60" i="3"/>
  <c r="L73" i="3"/>
  <c r="L64" i="3"/>
  <c r="K47" i="3"/>
  <c r="L47" i="3" s="1"/>
  <c r="K57" i="3"/>
  <c r="L57" i="3" s="1"/>
  <c r="K61" i="3"/>
  <c r="L61" i="3" s="1"/>
  <c r="K65" i="3"/>
  <c r="K69" i="3"/>
  <c r="K73" i="3"/>
  <c r="K77" i="3"/>
  <c r="L77" i="3" s="1"/>
  <c r="K81" i="3"/>
  <c r="F85" i="3"/>
  <c r="K42" i="3"/>
  <c r="L42" i="3" s="1"/>
  <c r="K56" i="3"/>
  <c r="L56" i="3" s="1"/>
  <c r="K60" i="3"/>
  <c r="K64" i="3"/>
  <c r="K68" i="3"/>
  <c r="L68" i="3" s="1"/>
  <c r="K72" i="3"/>
  <c r="L72" i="3" s="1"/>
  <c r="K76" i="3"/>
  <c r="L76" i="3" s="1"/>
  <c r="K80" i="3"/>
  <c r="L80" i="3" s="1"/>
  <c r="F86" i="3" l="1"/>
  <c r="B26" i="3" s="1"/>
</calcChain>
</file>

<file path=xl/sharedStrings.xml><?xml version="1.0" encoding="utf-8"?>
<sst xmlns="http://schemas.openxmlformats.org/spreadsheetml/2006/main" count="235" uniqueCount="137">
  <si>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</si>
  <si>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</si>
  <si>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</si>
  <si>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</si>
  <si>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</si>
  <si>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</si>
  <si>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</si>
  <si>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</si>
  <si>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</si>
  <si>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</si>
  <si>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</si>
  <si>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</si>
  <si>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</si>
  <si>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</si>
  <si>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</si>
  <si>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5</t>
  </si>
  <si>
    <t>ZRYW BP</t>
  </si>
  <si>
    <t>Zrywka ZUL bez pozyskania</t>
  </si>
  <si>
    <t>21</t>
  </si>
  <si>
    <t>WPOD-BN</t>
  </si>
  <si>
    <t>Wycinanie podszytów i podrostów z pozostawieniem na powierzchni, bez znoszenia i układania w stosy (teren równy lub falisty)</t>
  </si>
  <si>
    <t>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</si>
  <si>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</si>
  <si>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</si>
  <si>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</si>
  <si>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</si>
  <si>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</si>
  <si>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</si>
  <si>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</si>
  <si>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</si>
  <si>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</si>
  <si>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</si>
  <si>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</si>
  <si>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</si>
  <si>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</si>
  <si>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</si>
  <si>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</si>
  <si>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</si>
  <si>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</si>
  <si>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</si>
  <si>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</si>
  <si>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</si>
  <si>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</si>
  <si>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</si>
  <si>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</si>
  <si>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</si>
  <si>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</si>
  <si>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</si>
  <si>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</si>
  <si>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</si>
  <si>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</si>
  <si>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</si>
  <si>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</si>
  <si>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</si>
  <si>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</si>
  <si>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</si>
  <si>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</si>
  <si>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</si>
  <si>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</si>
  <si>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</si>
  <si>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</si>
  <si>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</si>
  <si>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</si>
  <si>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</si>
  <si>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</si>
  <si>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</si>
  <si>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</si>
  <si>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</si>
  <si>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</si>
  <si>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</si>
  <si>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162</t>
  </si>
  <si>
    <t>SZUK-OWAD</t>
  </si>
  <si>
    <t>Próbne poszukiwania owadów w ściółce</t>
  </si>
  <si>
    <t>SZT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</si>
  <si>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</si>
  <si>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</si>
  <si>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</si>
  <si>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</si>
  <si>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</si>
  <si>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</si>
  <si>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</si>
  <si>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</si>
  <si>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</si>
  <si>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</si>
  <si>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</si>
  <si>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</si>
  <si>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</si>
  <si>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</si>
  <si>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</si>
  <si>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</si>
  <si>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901</t>
  </si>
  <si>
    <t>PPOŻ-ODN</t>
  </si>
  <si>
    <t>Odnowienie pasów ppoż.</t>
  </si>
  <si>
    <t>KMTR</t>
  </si>
  <si>
    <t>902</t>
  </si>
  <si>
    <t>PPOŻ-PORZ</t>
  </si>
  <si>
    <t>Porządkowanie terenów na pasach ppoż.</t>
  </si>
  <si>
    <t>909</t>
  </si>
  <si>
    <t>GOPP RH8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</si>
  <si>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</si>
  <si>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</si>
  <si>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</si>
  <si>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</si>
  <si>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</si>
  <si>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</si>
  <si>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</si>
  <si>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</si>
  <si>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</si>
  <si>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</si>
  <si>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</si>
  <si>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Lubliniec</t>
  </si>
  <si>
    <t xml:space="preserve">42-700 Lubliniec; Myśliwska;1 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</si>
  <si>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</si>
  <si>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</si>
  <si>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</si>
  <si>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</si>
  <si>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</si>
  <si>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</si>
  <si>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</si>
  <si>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</si>
  <si>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</si>
  <si>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</si>
  <si>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</si>
  <si>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</si>
  <si>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Lubliniec w roku 2026''  składamy niniejszym ofertę na pakiet Pakiet III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</si>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</sst>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1" fillId="2" borderId="4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" fontId="6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124"/>
  <sheetViews>
    <sheetView tabSelected="1" topLeftCell="A120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3" t="s">
        <v>122</v>
      </c>
      <c r="K2" s="13"/>
      <c r="L2" s="13"/>
      <c r="M2" s="13"/>
      <c r="N2" s="13"/>
      <c r="O2" s="13"/>
      <c r="P2" s="13"/>
    </row>
    <row r="3" spans="2:16" s="1" customFormat="1" ht="28.7" customHeight="1" x14ac:dyDescent="0.2">
      <c r="B3" s="23"/>
      <c r="C3" s="23"/>
      <c r="D3" s="23"/>
      <c r="E3" s="23"/>
    </row>
    <row r="4" spans="2:16" s="1" customFormat="1" ht="2.65" customHeight="1" x14ac:dyDescent="0.2">
      <c r="B4" s="17"/>
      <c r="C4" s="17"/>
      <c r="D4" s="17"/>
      <c r="E4" s="17"/>
    </row>
    <row r="5" spans="2:16" s="1" customFormat="1" ht="28.7" customHeight="1" x14ac:dyDescent="0.2">
      <c r="B5" s="24"/>
      <c r="C5" s="24"/>
      <c r="D5" s="24"/>
      <c r="E5" s="24"/>
    </row>
    <row r="6" spans="2:16" s="1" customFormat="1" ht="2.65" customHeight="1" x14ac:dyDescent="0.2">
      <c r="B6" s="17"/>
      <c r="C6" s="17"/>
      <c r="D6" s="17"/>
      <c r="E6" s="17"/>
    </row>
    <row r="7" spans="2:16" s="1" customFormat="1" ht="28.7" customHeight="1" x14ac:dyDescent="0.2">
      <c r="B7" s="24"/>
      <c r="C7" s="24"/>
      <c r="D7" s="24"/>
      <c r="E7" s="24"/>
    </row>
    <row r="8" spans="2:16" s="1" customFormat="1" ht="5.25" customHeight="1" x14ac:dyDescent="0.2">
      <c r="B8" s="17"/>
      <c r="C8" s="17"/>
      <c r="D8" s="17"/>
      <c r="E8" s="17"/>
    </row>
    <row r="9" spans="2:16" s="1" customFormat="1" ht="4.3499999999999996" customHeight="1" x14ac:dyDescent="0.2"/>
    <row r="10" spans="2:16" s="1" customFormat="1" ht="6.95" customHeight="1" x14ac:dyDescent="0.2">
      <c r="B10" s="19" t="s">
        <v>106</v>
      </c>
      <c r="C10" s="19"/>
      <c r="D10" s="19"/>
      <c r="E10" s="19"/>
    </row>
    <row r="11" spans="2:16" s="1" customFormat="1" ht="12.2" customHeight="1" x14ac:dyDescent="0.2">
      <c r="B11" s="19"/>
      <c r="C11" s="19"/>
      <c r="D11" s="19"/>
      <c r="E11" s="19"/>
      <c r="G11" s="11"/>
      <c r="H11" s="12" t="s">
        <v>107</v>
      </c>
      <c r="I11" s="12"/>
      <c r="J11" s="12"/>
      <c r="K11" s="12"/>
      <c r="L11" s="12"/>
      <c r="M11" s="12"/>
      <c r="N11" s="12"/>
      <c r="O11" s="12"/>
    </row>
    <row r="12" spans="2:16" s="1" customFormat="1" ht="7.9" customHeight="1" x14ac:dyDescent="0.2">
      <c r="H12" s="12"/>
      <c r="I12" s="12"/>
      <c r="J12" s="12"/>
      <c r="K12" s="12"/>
      <c r="L12" s="12"/>
      <c r="M12" s="12"/>
      <c r="N12" s="12"/>
      <c r="O12" s="12"/>
    </row>
    <row r="13" spans="2:16" s="1" customFormat="1" ht="20.25" customHeight="1" x14ac:dyDescent="0.2"/>
    <row r="14" spans="2:16" s="1" customFormat="1" ht="24" customHeight="1" x14ac:dyDescent="0.2">
      <c r="F14" s="18" t="s">
        <v>123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6" t="s">
        <v>108</v>
      </c>
      <c r="D16" s="16"/>
      <c r="E16" s="16"/>
    </row>
    <row r="17" spans="2:13" s="1" customFormat="1" ht="2.65" customHeight="1" x14ac:dyDescent="0.2"/>
    <row r="18" spans="2:13" s="1" customFormat="1" ht="20.85" customHeight="1" x14ac:dyDescent="0.2">
      <c r="C18" s="16" t="s">
        <v>109</v>
      </c>
      <c r="D18" s="16"/>
      <c r="E18" s="16"/>
    </row>
    <row r="19" spans="2:13" s="1" customFormat="1" ht="2.65" customHeight="1" x14ac:dyDescent="0.2"/>
    <row r="20" spans="2:13" s="1" customFormat="1" ht="20.85" customHeight="1" x14ac:dyDescent="0.2">
      <c r="C20" s="16" t="s">
        <v>110</v>
      </c>
      <c r="D20" s="16"/>
      <c r="E20" s="16"/>
    </row>
    <row r="21" spans="2:13" s="1" customFormat="1" ht="2.65" customHeight="1" x14ac:dyDescent="0.2"/>
    <row r="22" spans="2:13" s="1" customFormat="1" ht="20.85" customHeight="1" x14ac:dyDescent="0.2">
      <c r="C22" s="16" t="s">
        <v>111</v>
      </c>
      <c r="D22" s="16"/>
      <c r="E22" s="16"/>
    </row>
    <row r="23" spans="2:13" s="1" customFormat="1" ht="34.700000000000003" customHeight="1" x14ac:dyDescent="0.2"/>
    <row r="24" spans="2:13" s="1" customFormat="1" ht="50.1" customHeight="1" x14ac:dyDescent="0.2">
      <c r="B24" s="20" t="s">
        <v>124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</row>
    <row r="25" spans="2:13" s="1" customFormat="1" ht="2.65" customHeight="1" x14ac:dyDescent="0.2"/>
    <row r="26" spans="2:13" s="1" customFormat="1" ht="50.1" customHeight="1" x14ac:dyDescent="0.2">
      <c r="B26" s="40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112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6" t="s">
        <v>10</v>
      </c>
      <c r="M31" s="2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4574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1">
        <f>ROUND(I32+ K32,2)</f>
        <v>0</v>
      </c>
      <c r="M32" s="22"/>
    </row>
    <row r="33" spans="2:13" s="1" customFormat="1" ht="3.2" customHeight="1" x14ac:dyDescent="0.2"/>
    <row r="34" spans="2:13" s="1" customFormat="1" ht="18.2" customHeight="1" x14ac:dyDescent="0.2">
      <c r="B34" s="16" t="s">
        <v>113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6" t="s">
        <v>10</v>
      </c>
      <c r="M36" s="2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1944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1">
        <f>ROUND(I37+ K37,2)</f>
        <v>0</v>
      </c>
      <c r="M37" s="22"/>
    </row>
    <row r="38" spans="2:13" s="1" customFormat="1" ht="3.2" customHeight="1" x14ac:dyDescent="0.2"/>
    <row r="39" spans="2:13" s="1" customFormat="1" ht="18.2" customHeight="1" x14ac:dyDescent="0.2">
      <c r="B39" s="16" t="s">
        <v>114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6" t="s">
        <v>10</v>
      </c>
      <c r="M41" s="2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4226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1">
        <f>ROUND(I42+ K42,2)</f>
        <v>0</v>
      </c>
      <c r="M42" s="22"/>
    </row>
    <row r="43" spans="2:13" s="1" customFormat="1" ht="3.2" customHeight="1" x14ac:dyDescent="0.2"/>
    <row r="44" spans="2:13" s="1" customFormat="1" ht="18.2" customHeight="1" x14ac:dyDescent="0.2">
      <c r="B44" s="16" t="s">
        <v>115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6" t="s">
        <v>10</v>
      </c>
      <c r="M46" s="2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413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1">
        <f>ROUND(I47+ K47,2)</f>
        <v>0</v>
      </c>
      <c r="M47" s="22"/>
    </row>
    <row r="48" spans="2:13" s="1" customFormat="1" ht="3.2" customHeight="1" x14ac:dyDescent="0.2"/>
    <row r="49" spans="2:13" s="1" customFormat="1" ht="18.2" customHeight="1" x14ac:dyDescent="0.2">
      <c r="B49" s="16" t="s">
        <v>116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6" t="s">
        <v>10</v>
      </c>
      <c r="M51" s="26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1110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1">
        <f>ROUND(I52+ K52,2)</f>
        <v>0</v>
      </c>
      <c r="M52" s="22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6" t="s">
        <v>10</v>
      </c>
      <c r="M54" s="26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14</v>
      </c>
      <c r="G55" s="8">
        <v>20</v>
      </c>
      <c r="H55" s="10">
        <v>0</v>
      </c>
      <c r="I55" s="9">
        <f t="shared" ref="I55:I83" si="0">ROUND(G55* H55,2)</f>
        <v>0</v>
      </c>
      <c r="J55" s="5">
        <v>8</v>
      </c>
      <c r="K55" s="9">
        <f t="shared" ref="K55:K83" si="1">ROUND(I55* J55/100,2)</f>
        <v>0</v>
      </c>
      <c r="L55" s="21">
        <f t="shared" ref="L55:L83" si="2">ROUND(I55+ K55,2)</f>
        <v>0</v>
      </c>
      <c r="M55" s="22"/>
    </row>
    <row r="56" spans="2:13" s="1" customFormat="1" ht="38.8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9.3800000000000008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1">
        <f t="shared" si="2"/>
        <v>0</v>
      </c>
      <c r="M56" s="22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14</v>
      </c>
      <c r="G57" s="8">
        <v>52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1">
        <f t="shared" si="2"/>
        <v>0</v>
      </c>
      <c r="M57" s="22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155.9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1">
        <f t="shared" si="2"/>
        <v>0</v>
      </c>
      <c r="M58" s="22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2.5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1">
        <f t="shared" si="2"/>
        <v>0</v>
      </c>
      <c r="M59" s="22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29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1">
        <f t="shared" si="2"/>
        <v>0</v>
      </c>
      <c r="M60" s="22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28</v>
      </c>
      <c r="G61" s="8">
        <v>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1">
        <f t="shared" si="2"/>
        <v>0</v>
      </c>
      <c r="M61" s="22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28</v>
      </c>
      <c r="G62" s="8">
        <v>190.7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1">
        <f t="shared" si="2"/>
        <v>0</v>
      </c>
      <c r="M62" s="22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21</v>
      </c>
      <c r="G63" s="8">
        <v>114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1">
        <f t="shared" si="2"/>
        <v>0</v>
      </c>
      <c r="M63" s="22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21</v>
      </c>
      <c r="G64" s="8">
        <v>19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1">
        <f t="shared" si="2"/>
        <v>0</v>
      </c>
      <c r="M64" s="22"/>
    </row>
    <row r="65" spans="2:13" s="1" customFormat="1" ht="28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21</v>
      </c>
      <c r="G65" s="8">
        <v>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1">
        <f t="shared" si="2"/>
        <v>0</v>
      </c>
      <c r="M65" s="22"/>
    </row>
    <row r="66" spans="2:13" s="1" customFormat="1" ht="19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21</v>
      </c>
      <c r="G66" s="8">
        <v>19.170000000000002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1">
        <f t="shared" si="2"/>
        <v>0</v>
      </c>
      <c r="M66" s="22"/>
    </row>
    <row r="67" spans="2:13" s="1" customFormat="1" ht="19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21</v>
      </c>
      <c r="G67" s="8">
        <v>35.82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1">
        <f t="shared" si="2"/>
        <v>0</v>
      </c>
      <c r="M67" s="22"/>
    </row>
    <row r="68" spans="2:13" s="1" customFormat="1" ht="28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21</v>
      </c>
      <c r="G68" s="8">
        <v>4.41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1">
        <f t="shared" si="2"/>
        <v>0</v>
      </c>
      <c r="M68" s="22"/>
    </row>
    <row r="69" spans="2:13" s="1" customFormat="1" ht="19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62</v>
      </c>
      <c r="G69" s="8">
        <v>4.2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21">
        <f t="shared" si="2"/>
        <v>0</v>
      </c>
      <c r="M69" s="22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62</v>
      </c>
      <c r="G70" s="8">
        <v>43.22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1">
        <f t="shared" si="2"/>
        <v>0</v>
      </c>
      <c r="M70" s="22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69</v>
      </c>
      <c r="G71" s="8">
        <v>35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1">
        <f t="shared" si="2"/>
        <v>0</v>
      </c>
      <c r="M71" s="22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73</v>
      </c>
      <c r="G72" s="8">
        <v>19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1">
        <f t="shared" si="2"/>
        <v>0</v>
      </c>
      <c r="M72" s="22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69</v>
      </c>
      <c r="G73" s="8">
        <v>90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1">
        <f t="shared" si="2"/>
        <v>0</v>
      </c>
      <c r="M73" s="22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76</v>
      </c>
      <c r="F74" s="6" t="s">
        <v>69</v>
      </c>
      <c r="G74" s="8">
        <v>4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21">
        <f t="shared" si="2"/>
        <v>0</v>
      </c>
      <c r="M74" s="22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69</v>
      </c>
      <c r="G75" s="8">
        <v>27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1">
        <f t="shared" si="2"/>
        <v>0</v>
      </c>
      <c r="M75" s="22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69</v>
      </c>
      <c r="G76" s="8">
        <v>15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1">
        <f t="shared" si="2"/>
        <v>0</v>
      </c>
      <c r="M76" s="22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69</v>
      </c>
      <c r="G77" s="8">
        <v>36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1">
        <f t="shared" si="2"/>
        <v>0</v>
      </c>
      <c r="M77" s="22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87</v>
      </c>
      <c r="F78" s="6" t="s">
        <v>69</v>
      </c>
      <c r="G78" s="8">
        <v>20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21">
        <f t="shared" si="2"/>
        <v>0</v>
      </c>
      <c r="M78" s="22"/>
    </row>
    <row r="79" spans="2:13" s="1" customFormat="1" ht="19.7" customHeight="1" x14ac:dyDescent="0.2">
      <c r="B79" s="5">
        <v>30</v>
      </c>
      <c r="C79" s="6" t="s">
        <v>90</v>
      </c>
      <c r="D79" s="6" t="s">
        <v>91</v>
      </c>
      <c r="E79" s="7" t="s">
        <v>92</v>
      </c>
      <c r="F79" s="6" t="s">
        <v>93</v>
      </c>
      <c r="G79" s="8">
        <v>0.16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1">
        <f t="shared" si="2"/>
        <v>0</v>
      </c>
      <c r="M79" s="22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21</v>
      </c>
      <c r="G80" s="8">
        <v>2.1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1">
        <f t="shared" si="2"/>
        <v>0</v>
      </c>
      <c r="M80" s="22"/>
    </row>
    <row r="81" spans="2:14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76</v>
      </c>
      <c r="F81" s="6" t="s">
        <v>69</v>
      </c>
      <c r="G81" s="8">
        <v>42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1">
        <f t="shared" si="2"/>
        <v>0</v>
      </c>
      <c r="M81" s="22"/>
    </row>
    <row r="82" spans="2:14" s="1" customFormat="1" ht="19.7" customHeight="1" x14ac:dyDescent="0.2">
      <c r="B82" s="5">
        <v>33</v>
      </c>
      <c r="C82" s="6" t="s">
        <v>99</v>
      </c>
      <c r="D82" s="6" t="s">
        <v>100</v>
      </c>
      <c r="E82" s="7" t="s">
        <v>101</v>
      </c>
      <c r="F82" s="6" t="s">
        <v>69</v>
      </c>
      <c r="G82" s="8">
        <v>16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1">
        <f t="shared" si="2"/>
        <v>0</v>
      </c>
      <c r="M82" s="22"/>
    </row>
    <row r="83" spans="2:14" s="1" customFormat="1" ht="19.7" customHeight="1" x14ac:dyDescent="0.2">
      <c r="B83" s="5">
        <v>34</v>
      </c>
      <c r="C83" s="6" t="s">
        <v>102</v>
      </c>
      <c r="D83" s="6" t="s">
        <v>103</v>
      </c>
      <c r="E83" s="7" t="s">
        <v>87</v>
      </c>
      <c r="F83" s="6" t="s">
        <v>69</v>
      </c>
      <c r="G83" s="8">
        <v>9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1">
        <f t="shared" si="2"/>
        <v>0</v>
      </c>
      <c r="M83" s="22"/>
    </row>
    <row r="84" spans="2:14" s="1" customFormat="1" ht="55.9" customHeight="1" x14ac:dyDescent="0.2"/>
    <row r="85" spans="2:14" s="1" customFormat="1" ht="21.4" customHeight="1" x14ac:dyDescent="0.2">
      <c r="B85" s="15" t="s">
        <v>104</v>
      </c>
      <c r="C85" s="15"/>
      <c r="D85" s="15"/>
      <c r="E85" s="15"/>
      <c r="F85" s="27">
        <f>ROUND(I32+I37+I42+I47+I52+I55+I56+I57+I58+I59+I60+I61+I62+I63+I64+I65+I66+I67+I68+I69+I70+I71+I72+I73+I74+I75+I76+I77+I78+I79+I80+I81+I82+I83,2)</f>
        <v>0</v>
      </c>
      <c r="G85" s="28"/>
      <c r="H85" s="28"/>
      <c r="I85" s="28"/>
      <c r="J85" s="28"/>
      <c r="K85" s="28"/>
      <c r="L85" s="28"/>
      <c r="M85" s="29"/>
    </row>
    <row r="86" spans="2:14" s="1" customFormat="1" ht="21.4" customHeight="1" x14ac:dyDescent="0.2">
      <c r="B86" s="15" t="s">
        <v>105</v>
      </c>
      <c r="C86" s="15"/>
      <c r="D86" s="15"/>
      <c r="E86" s="15"/>
      <c r="F86" s="30">
        <f>ROUND(L32+L37+L42+L47+L52+L55+L56+L57+L58+L59+L60+L61+L62+L63+L64+L65+L66+L67+L68+L69+L70+L71+L72+L73+L74+L75+L76+L77+L78+L79+L80+L81+L82+L83,2)</f>
        <v>0</v>
      </c>
      <c r="G86" s="31"/>
      <c r="H86" s="31"/>
      <c r="I86" s="31"/>
      <c r="J86" s="31"/>
      <c r="K86" s="31"/>
      <c r="L86" s="31"/>
      <c r="M86" s="32"/>
    </row>
    <row r="87" spans="2:14" s="1" customFormat="1" ht="11.1" customHeight="1" x14ac:dyDescent="0.2"/>
    <row r="88" spans="2:14" s="1" customFormat="1" ht="80.099999999999994" customHeight="1" x14ac:dyDescent="0.2">
      <c r="B88" s="37" t="s">
        <v>125</v>
      </c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</row>
    <row r="89" spans="2:14" s="1" customFormat="1" ht="2.65" customHeight="1" x14ac:dyDescent="0.2"/>
    <row r="90" spans="2:14" s="1" customFormat="1" ht="110.1" customHeight="1" x14ac:dyDescent="0.2">
      <c r="B90" s="37" t="s">
        <v>126</v>
      </c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</row>
    <row r="91" spans="2:14" s="1" customFormat="1" ht="5.25" customHeight="1" x14ac:dyDescent="0.2"/>
    <row r="92" spans="2:14" s="1" customFormat="1" ht="110.1" customHeight="1" x14ac:dyDescent="0.2">
      <c r="B92" s="36" t="s">
        <v>127</v>
      </c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</row>
    <row r="93" spans="2:14" s="1" customFormat="1" ht="5.25" customHeight="1" x14ac:dyDescent="0.2"/>
    <row r="94" spans="2:14" s="1" customFormat="1" ht="37.9" customHeight="1" x14ac:dyDescent="0.2">
      <c r="C94" s="35" t="s">
        <v>118</v>
      </c>
      <c r="D94" s="35"/>
      <c r="E94" s="35"/>
      <c r="F94" s="33" t="s">
        <v>119</v>
      </c>
      <c r="G94" s="33"/>
      <c r="H94" s="33"/>
      <c r="I94" s="33"/>
      <c r="J94" s="33"/>
      <c r="K94" s="33"/>
      <c r="L94" s="33"/>
    </row>
    <row r="95" spans="2:14" s="1" customFormat="1" ht="28.7" customHeight="1" x14ac:dyDescent="0.2">
      <c r="C95" s="25"/>
      <c r="D95" s="25"/>
      <c r="E95" s="25"/>
      <c r="F95" s="25"/>
      <c r="G95" s="25"/>
      <c r="H95" s="25"/>
      <c r="I95" s="25"/>
      <c r="J95" s="25"/>
      <c r="K95" s="25"/>
      <c r="L95" s="25"/>
    </row>
    <row r="96" spans="2:14" s="1" customFormat="1" ht="28.7" customHeight="1" x14ac:dyDescent="0.2">
      <c r="C96" s="25"/>
      <c r="D96" s="25"/>
      <c r="E96" s="25"/>
      <c r="F96" s="25"/>
      <c r="G96" s="25"/>
      <c r="H96" s="25"/>
      <c r="I96" s="25"/>
      <c r="J96" s="25"/>
      <c r="K96" s="25"/>
      <c r="L96" s="25"/>
    </row>
    <row r="97" spans="2:14" s="1" customFormat="1" ht="28.7" customHeight="1" x14ac:dyDescent="0.2">
      <c r="C97" s="25"/>
      <c r="D97" s="25"/>
      <c r="E97" s="25"/>
      <c r="F97" s="25"/>
      <c r="G97" s="25"/>
      <c r="H97" s="25"/>
      <c r="I97" s="25"/>
      <c r="J97" s="25"/>
      <c r="K97" s="25"/>
      <c r="L97" s="25"/>
    </row>
    <row r="98" spans="2:14" s="1" customFormat="1" ht="28.7" customHeight="1" x14ac:dyDescent="0.2">
      <c r="C98" s="25"/>
      <c r="D98" s="25"/>
      <c r="E98" s="25"/>
      <c r="F98" s="25"/>
      <c r="G98" s="25"/>
      <c r="H98" s="25"/>
      <c r="I98" s="25"/>
      <c r="J98" s="25"/>
      <c r="K98" s="25"/>
      <c r="L98" s="25"/>
    </row>
    <row r="99" spans="2:14" s="1" customFormat="1" ht="2.65" customHeight="1" x14ac:dyDescent="0.2"/>
    <row r="100" spans="2:14" s="1" customFormat="1" ht="203.1" customHeight="1" x14ac:dyDescent="0.2">
      <c r="B100" s="37" t="s">
        <v>128</v>
      </c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</row>
    <row r="101" spans="2:14" s="1" customFormat="1" ht="2.65" customHeight="1" x14ac:dyDescent="0.2"/>
    <row r="102" spans="2:14" s="1" customFormat="1" ht="36.950000000000003" customHeight="1" x14ac:dyDescent="0.2">
      <c r="B102" s="39" t="s">
        <v>129</v>
      </c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</row>
    <row r="103" spans="2:14" s="1" customFormat="1" ht="2.65" customHeight="1" x14ac:dyDescent="0.2"/>
    <row r="104" spans="2:14" s="1" customFormat="1" ht="37.9" customHeight="1" x14ac:dyDescent="0.2">
      <c r="C104" s="35" t="s">
        <v>120</v>
      </c>
      <c r="D104" s="35"/>
      <c r="E104" s="35"/>
      <c r="F104" s="34" t="s">
        <v>121</v>
      </c>
      <c r="G104" s="34"/>
      <c r="H104" s="34"/>
      <c r="I104" s="34"/>
      <c r="J104" s="34"/>
      <c r="K104" s="34"/>
      <c r="L104" s="34"/>
    </row>
    <row r="105" spans="2:14" s="1" customFormat="1" ht="28.7" customHeight="1" x14ac:dyDescent="0.2">
      <c r="C105" s="25"/>
      <c r="D105" s="25"/>
      <c r="E105" s="25"/>
      <c r="F105" s="25"/>
      <c r="G105" s="25"/>
      <c r="H105" s="25"/>
      <c r="I105" s="25"/>
      <c r="J105" s="25"/>
      <c r="K105" s="25"/>
      <c r="L105" s="25"/>
    </row>
    <row r="106" spans="2:14" s="1" customFormat="1" ht="28.7" customHeight="1" x14ac:dyDescent="0.2">
      <c r="C106" s="25"/>
      <c r="D106" s="25"/>
      <c r="E106" s="25"/>
      <c r="F106" s="25"/>
      <c r="G106" s="25"/>
      <c r="H106" s="25"/>
      <c r="I106" s="25"/>
      <c r="J106" s="25"/>
      <c r="K106" s="25"/>
      <c r="L106" s="25"/>
    </row>
    <row r="107" spans="2:14" s="1" customFormat="1" ht="28.7" customHeight="1" x14ac:dyDescent="0.2">
      <c r="C107" s="25"/>
      <c r="D107" s="25"/>
      <c r="E107" s="25"/>
      <c r="F107" s="25"/>
      <c r="G107" s="25"/>
      <c r="H107" s="25"/>
      <c r="I107" s="25"/>
      <c r="J107" s="25"/>
      <c r="K107" s="25"/>
      <c r="L107" s="25"/>
    </row>
    <row r="108" spans="2:14" s="1" customFormat="1" ht="28.7" customHeight="1" x14ac:dyDescent="0.2">
      <c r="C108" s="25"/>
      <c r="D108" s="25"/>
      <c r="E108" s="25"/>
      <c r="F108" s="25"/>
      <c r="G108" s="25"/>
      <c r="H108" s="25"/>
      <c r="I108" s="25"/>
      <c r="J108" s="25"/>
      <c r="K108" s="25"/>
      <c r="L108" s="25"/>
    </row>
    <row r="109" spans="2:14" s="1" customFormat="1" ht="2.65" customHeight="1" x14ac:dyDescent="0.2"/>
    <row r="110" spans="2:14" s="1" customFormat="1" ht="159.94999999999999" customHeight="1" x14ac:dyDescent="0.2">
      <c r="B110" s="37" t="s">
        <v>130</v>
      </c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</row>
    <row r="111" spans="2:14" s="1" customFormat="1" ht="2.65" customHeight="1" x14ac:dyDescent="0.2"/>
    <row r="112" spans="2:14" s="1" customFormat="1" ht="54.95" customHeight="1" x14ac:dyDescent="0.2">
      <c r="B112" s="37" t="s">
        <v>131</v>
      </c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</row>
    <row r="113" spans="2:14" s="1" customFormat="1" ht="2.65" customHeight="1" x14ac:dyDescent="0.2"/>
    <row r="114" spans="2:14" s="1" customFormat="1" ht="60" customHeight="1" x14ac:dyDescent="0.2">
      <c r="B114" s="36" t="s">
        <v>132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</row>
    <row r="115" spans="2:14" s="1" customFormat="1" ht="2.65" customHeight="1" x14ac:dyDescent="0.2"/>
    <row r="116" spans="2:14" s="1" customFormat="1" ht="48" customHeight="1" x14ac:dyDescent="0.2">
      <c r="B116" s="36" t="s">
        <v>133</v>
      </c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</row>
    <row r="117" spans="2:14" s="1" customFormat="1" ht="2.65" customHeight="1" x14ac:dyDescent="0.2"/>
    <row r="118" spans="2:14" s="1" customFormat="1" ht="125.1" customHeight="1" x14ac:dyDescent="0.2">
      <c r="B118" s="37" t="s">
        <v>134</v>
      </c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2:14" s="1" customFormat="1" ht="2.65" customHeight="1" x14ac:dyDescent="0.2"/>
    <row r="120" spans="2:14" s="1" customFormat="1" ht="84.95" customHeight="1" x14ac:dyDescent="0.2">
      <c r="B120" s="37" t="s">
        <v>135</v>
      </c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</row>
    <row r="121" spans="2:14" s="1" customFormat="1" ht="86.85" customHeight="1" x14ac:dyDescent="0.2"/>
    <row r="122" spans="2:14" s="1" customFormat="1" ht="17.649999999999999" customHeight="1" x14ac:dyDescent="0.2">
      <c r="J122" s="14" t="s">
        <v>117</v>
      </c>
      <c r="K122" s="14"/>
      <c r="L122" s="14"/>
    </row>
    <row r="123" spans="2:14" s="1" customFormat="1" ht="145.15" customHeight="1" x14ac:dyDescent="0.2"/>
    <row r="124" spans="2:14" s="1" customFormat="1" ht="81.599999999999994" customHeight="1" x14ac:dyDescent="0.2">
      <c r="B124" s="38" t="s">
        <v>136</v>
      </c>
      <c r="C124" s="38"/>
      <c r="D124" s="38"/>
      <c r="E124" s="38"/>
      <c r="F124" s="38"/>
      <c r="G124" s="38"/>
      <c r="H124" s="38"/>
      <c r="I124" s="38"/>
      <c r="J124" s="38"/>
      <c r="K124" s="38"/>
    </row>
  </sheetData>
  <mergeCells count="98">
    <mergeCell ref="B110:N110"/>
    <mergeCell ref="B112:N112"/>
    <mergeCell ref="B24:M24"/>
    <mergeCell ref="B26:M26"/>
    <mergeCell ref="B29:L29"/>
    <mergeCell ref="B34:L34"/>
    <mergeCell ref="B39:L39"/>
    <mergeCell ref="B85:E85"/>
    <mergeCell ref="B86:E86"/>
    <mergeCell ref="B88:N88"/>
    <mergeCell ref="B90:N90"/>
    <mergeCell ref="B92:N92"/>
    <mergeCell ref="C104:E104"/>
    <mergeCell ref="B114:N114"/>
    <mergeCell ref="B116:N116"/>
    <mergeCell ref="B118:N118"/>
    <mergeCell ref="B120:N120"/>
    <mergeCell ref="B124:K124"/>
    <mergeCell ref="B4:E4"/>
    <mergeCell ref="B44:L44"/>
    <mergeCell ref="B49:L49"/>
    <mergeCell ref="B6:E6"/>
    <mergeCell ref="B8:E8"/>
    <mergeCell ref="F14:I14"/>
    <mergeCell ref="B10:E11"/>
    <mergeCell ref="C105:E105"/>
    <mergeCell ref="C106:E106"/>
    <mergeCell ref="C107:E107"/>
    <mergeCell ref="C108:E108"/>
    <mergeCell ref="C16:E16"/>
    <mergeCell ref="C18:E18"/>
    <mergeCell ref="C20:E20"/>
    <mergeCell ref="C22:E22"/>
    <mergeCell ref="C94:E94"/>
    <mergeCell ref="C95:E95"/>
    <mergeCell ref="C96:E96"/>
    <mergeCell ref="C97:E97"/>
    <mergeCell ref="C98:E98"/>
    <mergeCell ref="B100:N100"/>
    <mergeCell ref="B102:N102"/>
    <mergeCell ref="F104:L104"/>
    <mergeCell ref="F105:L105"/>
    <mergeCell ref="F106:L106"/>
    <mergeCell ref="F107:L107"/>
    <mergeCell ref="F108:L108"/>
    <mergeCell ref="F85:M85"/>
    <mergeCell ref="F86:M86"/>
    <mergeCell ref="F94:L94"/>
    <mergeCell ref="F95:L95"/>
    <mergeCell ref="F96:L96"/>
    <mergeCell ref="F97:L97"/>
    <mergeCell ref="F98:L98"/>
    <mergeCell ref="H11:O12"/>
    <mergeCell ref="J122:L122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74:M74"/>
    <mergeCell ref="L65:M65"/>
    <mergeCell ref="L66:M66"/>
    <mergeCell ref="L67:M67"/>
    <mergeCell ref="L68:M68"/>
    <mergeCell ref="L69:M69"/>
    <mergeCell ref="L80:M80"/>
    <mergeCell ref="L81:M81"/>
    <mergeCell ref="L82:M82"/>
    <mergeCell ref="L83:M83"/>
    <mergeCell ref="B3:E3"/>
    <mergeCell ref="B5:E5"/>
    <mergeCell ref="B7:E7"/>
    <mergeCell ref="L75:M75"/>
    <mergeCell ref="L76:M76"/>
    <mergeCell ref="L77:M77"/>
    <mergeCell ref="L78:M78"/>
    <mergeCell ref="L79:M79"/>
    <mergeCell ref="L70:M70"/>
    <mergeCell ref="L71:M71"/>
    <mergeCell ref="L72:M72"/>
    <mergeCell ref="L73:M7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Mirosław Szleper</cp:lastModifiedBy>
  <dcterms:created xsi:type="dcterms:W3CDTF">2025-10-10T13:32:58Z</dcterms:created>
  <dcterms:modified xsi:type="dcterms:W3CDTF">2025-10-10T13:41:27Z</dcterms:modified>
</cp:coreProperties>
</file>